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2CB96922-9C4A-4499-9DC3-8DB95228CB1C}" xr6:coauthVersionLast="47" xr6:coauthVersionMax="47" xr10:uidLastSave="{00000000-0000-0000-0000-000000000000}"/>
  <bookViews>
    <workbookView xWindow="-120" yWindow="-120" windowWidth="29040" windowHeight="15840" xr2:uid="{52851DEE-FEF9-4491-A667-18C94B6B04D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25" i="1"/>
  <c r="C21" i="1"/>
  <c r="C26" i="1" s="1"/>
  <c r="C27" i="1" s="1"/>
  <c r="C38" i="1" s="1"/>
  <c r="C39" i="1" s="1"/>
  <c r="C16" i="1"/>
</calcChain>
</file>

<file path=xl/sharedStrings.xml><?xml version="1.0" encoding="utf-8"?>
<sst xmlns="http://schemas.openxmlformats.org/spreadsheetml/2006/main" count="32" uniqueCount="32">
  <si>
    <t>MINISTERIO DE HACIENDA</t>
  </si>
  <si>
    <t>REPUBLICA DOMINICANA</t>
  </si>
  <si>
    <t>DIRECCION GENERAL DEL CATASTRO NACIONAL</t>
  </si>
  <si>
    <t>BALANCE GENERAL</t>
  </si>
  <si>
    <t>AL 31 DE OCTUBRE DEL AÑO 2021</t>
  </si>
  <si>
    <t>(VALORES EN RD$)</t>
  </si>
  <si>
    <t>ACTIVOS</t>
  </si>
  <si>
    <t>ACTIVOS CORRIENTES</t>
  </si>
  <si>
    <t>APROPICIACION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</si>
  <si>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</si>
  <si>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</si>
  <si>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</si>
  <si>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</si>
  <si>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</si>
  <si>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</si>
  <si>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DESPRECIACION ACUMULADA</t>
  </si>
  <si>
    <t>SEGURO DE VEHICULOS</t>
  </si>
  <si>
    <t>DEPOSITOS Y FIANZAS</t>
  </si>
  <si>
    <t>LICENCIA DE COMPUTADORA</t>
  </si>
  <si>
    <t xml:space="preserve">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</si>
  <si>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</si>
  <si>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</si>
  <si>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</si>
  <si>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</si>
  <si>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</si>
  <si>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</si>
  <si>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</si>
  <si>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</si>
  <si>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</si>
  <si>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</si>
  <si>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>Jacob Ascención</t>
  </si>
  <si>
    <t>Enc. 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</si>
</sst>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4" fontId="4" fillId="0" borderId="0" xfId="0" applyNumberFormat="1" applyFont="1"/>
    <xf numFmtId="0" fontId="6" fillId="0" borderId="0" xfId="2" applyFont="1" applyAlignment="1">
      <alignment vertical="center"/>
    </xf>
    <xf numFmtId="43" fontId="4" fillId="0" borderId="0" xfId="1" applyFont="1"/>
    <xf numFmtId="43" fontId="7" fillId="0" borderId="0" xfId="1" applyFont="1" applyFill="1" applyBorder="1" applyAlignment="1">
      <alignment horizontal="right"/>
    </xf>
    <xf numFmtId="43" fontId="5" fillId="0" borderId="1" xfId="1" applyFont="1" applyBorder="1" applyAlignment="1">
      <alignment horizontal="right" vertical="center"/>
    </xf>
    <xf numFmtId="0" fontId="2" fillId="0" borderId="0" xfId="2" applyAlignment="1"/>
    <xf numFmtId="43" fontId="7" fillId="0" borderId="0" xfId="1" applyFont="1" applyAlignment="1"/>
    <xf numFmtId="43" fontId="7" fillId="0" borderId="2" xfId="1" applyFont="1" applyFill="1" applyBorder="1" applyAlignment="1">
      <alignment horizontal="right"/>
    </xf>
    <xf numFmtId="43" fontId="4" fillId="0" borderId="0" xfId="0" applyNumberFormat="1" applyFont="1"/>
    <xf numFmtId="43" fontId="8" fillId="0" borderId="0" xfId="1" applyFont="1" applyAlignment="1"/>
    <xf numFmtId="43" fontId="9" fillId="0" borderId="0" xfId="1" applyFont="1" applyFill="1"/>
    <xf numFmtId="43" fontId="10" fillId="0" borderId="0" xfId="0" applyNumberFormat="1" applyFont="1"/>
    <xf numFmtId="43" fontId="8" fillId="0" borderId="3" xfId="1" applyFont="1" applyBorder="1" applyAlignment="1"/>
    <xf numFmtId="43" fontId="2" fillId="0" borderId="0" xfId="1" applyFont="1" applyAlignment="1"/>
    <xf numFmtId="0" fontId="8" fillId="0" borderId="0" xfId="2" applyFont="1" applyAlignment="1"/>
    <xf numFmtId="43" fontId="9" fillId="0" borderId="2" xfId="1" applyFont="1" applyFill="1" applyBorder="1"/>
    <xf numFmtId="0" fontId="11" fillId="0" borderId="0" xfId="2" applyFont="1" applyAlignment="1"/>
    <xf numFmtId="0" fontId="12" fillId="0" borderId="0" xfId="0" applyFont="1"/>
    <xf numFmtId="43" fontId="11" fillId="0" borderId="0" xfId="1" applyFont="1" applyFill="1" applyAlignment="1"/>
    <xf numFmtId="0" fontId="7" fillId="0" borderId="0" xfId="2" applyFont="1" applyAlignment="1"/>
    <xf numFmtId="43" fontId="9" fillId="0" borderId="0" xfId="3" applyFont="1"/>
    <xf numFmtId="43" fontId="9" fillId="0" borderId="0" xfId="1" applyFont="1"/>
    <xf numFmtId="43" fontId="8" fillId="0" borderId="0" xfId="1" applyFont="1" applyFill="1" applyBorder="1" applyAlignment="1">
      <alignment horizontal="right"/>
    </xf>
    <xf numFmtId="43" fontId="6" fillId="0" borderId="0" xfId="1" applyFont="1" applyAlignment="1">
      <alignment horizontal="right" vertical="center"/>
    </xf>
    <xf numFmtId="43" fontId="5" fillId="0" borderId="3" xfId="1" applyFont="1" applyBorder="1" applyAlignment="1">
      <alignment horizontal="right" vertical="center"/>
    </xf>
    <xf numFmtId="43" fontId="13" fillId="0" borderId="0" xfId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vertical="center"/>
    </xf>
  </cellXfs>
  <cellStyles count="4">
    <cellStyle name="Millares" xfId="1" builtinId="3"/>
    <cellStyle name="Millares 11 2" xfId="3" xr:uid="{B7EDECFA-BAB9-40B8-AE5D-8F15EBEEAD2A}"/>
    <cellStyle name="Normal" xfId="0" builtinId="0"/>
    <cellStyle name="Normal 2" xfId="2" xr:uid="{519E8069-D885-4CE3-8DCE-438FBC9AC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98429</xdr:rowOff>
    </xdr:from>
    <xdr:to>
      <xdr:col>0</xdr:col>
      <xdr:colOff>638176</xdr:colOff>
      <xdr:row>3</xdr:row>
      <xdr:rowOff>158031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C1F9B23-C548-4A5F-97CE-F5844021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98429"/>
          <a:ext cx="587376" cy="631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501650</xdr:colOff>
      <xdr:row>0</xdr:row>
      <xdr:rowOff>124453</xdr:rowOff>
    </xdr:from>
    <xdr:to>
      <xdr:col>2</xdr:col>
      <xdr:colOff>1114425</xdr:colOff>
      <xdr:row>3</xdr:row>
      <xdr:rowOff>76200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228CCC8D-650C-4E32-934F-EFFB3ACCA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6525" y="124453"/>
          <a:ext cx="612775" cy="523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738189</xdr:colOff>
      <xdr:row>0</xdr:row>
      <xdr:rowOff>85724</xdr:rowOff>
    </xdr:from>
    <xdr:to>
      <xdr:col>0</xdr:col>
      <xdr:colOff>1658939</xdr:colOff>
      <xdr:row>4</xdr:row>
      <xdr:rowOff>18060</xdr:rowOff>
    </xdr:to>
    <xdr:pic>
      <xdr:nvPicPr>
        <xdr:cNvPr id="4" name="Imagen 3" descr="Logo Ministerio de Hacienda">
          <a:extLst>
            <a:ext uri="{FF2B5EF4-FFF2-40B4-BE49-F238E27FC236}">
              <a16:creationId xmlns:a16="http://schemas.microsoft.com/office/drawing/2014/main" id="{DCE880D9-3352-4FE2-90AB-B5F3094AF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9" y="85724"/>
          <a:ext cx="920750" cy="66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8341F-E77E-429C-B29B-7BC22BD2CDCA}">
  <dimension ref="A1:D58"/>
  <sheetViews>
    <sheetView tabSelected="1" zoomScaleNormal="100" workbookViewId="0">
      <selection activeCell="G7" sqref="G7"/>
    </sheetView>
  </sheetViews>
  <sheetFormatPr baseColWidth="10" defaultRowHeight="12.75" x14ac:dyDescent="0.2"/>
  <cols>
    <col min="1" max="1" width="50.140625" style="2" customWidth="1"/>
    <col min="2" max="2" width="20.5703125" style="2" customWidth="1"/>
    <col min="3" max="3" width="27.85546875" style="2" customWidth="1"/>
    <col min="4" max="4" width="13.42578125" style="2" bestFit="1" customWidth="1"/>
    <col min="5" max="16384" width="11.42578125" style="2"/>
  </cols>
  <sheetData>
    <row r="1" spans="1:3" ht="15" x14ac:dyDescent="0.3">
      <c r="A1" s="1" t="s">
        <v>0</v>
      </c>
      <c r="B1" s="1"/>
      <c r="C1" s="1"/>
    </row>
    <row r="2" spans="1:3" ht="15" x14ac:dyDescent="0.3">
      <c r="A2" s="1" t="s">
        <v>1</v>
      </c>
      <c r="B2" s="1"/>
      <c r="C2" s="1"/>
    </row>
    <row r="3" spans="1:3" ht="15" x14ac:dyDescent="0.3">
      <c r="A3" s="1" t="s">
        <v>2</v>
      </c>
      <c r="B3" s="1"/>
      <c r="C3" s="1"/>
    </row>
    <row r="6" spans="1:3" x14ac:dyDescent="0.2">
      <c r="A6" s="3" t="s">
        <v>3</v>
      </c>
      <c r="B6" s="3"/>
      <c r="C6" s="3"/>
    </row>
    <row r="7" spans="1:3" x14ac:dyDescent="0.2">
      <c r="A7" s="4" t="s">
        <v>4</v>
      </c>
      <c r="B7" s="4"/>
      <c r="C7" s="4"/>
    </row>
    <row r="8" spans="1:3" x14ac:dyDescent="0.2">
      <c r="A8" s="4" t="s">
        <v>5</v>
      </c>
      <c r="B8" s="4"/>
      <c r="C8" s="4"/>
    </row>
    <row r="10" spans="1:3" x14ac:dyDescent="0.2">
      <c r="A10" s="5" t="s">
        <v>6</v>
      </c>
    </row>
    <row r="11" spans="1:3" x14ac:dyDescent="0.2">
      <c r="A11" s="5"/>
      <c r="C11" s="6"/>
    </row>
    <row r="12" spans="1:3" x14ac:dyDescent="0.2">
      <c r="A12" s="5" t="s">
        <v>7</v>
      </c>
      <c r="C12" s="6"/>
    </row>
    <row r="13" spans="1:3" x14ac:dyDescent="0.2">
      <c r="A13" s="7" t="s">
        <v>8</v>
      </c>
      <c r="C13" s="8">
        <v>114988263.87</v>
      </c>
    </row>
    <row r="14" spans="1:3" x14ac:dyDescent="0.2">
      <c r="A14" s="7" t="s">
        <v>9</v>
      </c>
      <c r="C14" s="9" t="s">
        <v>10</v>
      </c>
    </row>
    <row r="15" spans="1:3" x14ac:dyDescent="0.2">
      <c r="A15" s="7" t="s">
        <v>11</v>
      </c>
      <c r="C15" s="9">
        <v>3046305.83</v>
      </c>
    </row>
    <row r="16" spans="1:3" x14ac:dyDescent="0.2">
      <c r="A16" s="5" t="s">
        <v>12</v>
      </c>
      <c r="C16" s="10">
        <f>SUM(C13:C15)</f>
        <v>118034569.7</v>
      </c>
    </row>
    <row r="17" spans="1:3" x14ac:dyDescent="0.2">
      <c r="A17" s="11"/>
      <c r="C17" s="12"/>
    </row>
    <row r="18" spans="1:3" x14ac:dyDescent="0.2">
      <c r="A18" s="5" t="s">
        <v>13</v>
      </c>
      <c r="C18" s="12"/>
    </row>
    <row r="19" spans="1:3" x14ac:dyDescent="0.2">
      <c r="A19" s="7" t="s">
        <v>14</v>
      </c>
      <c r="C19" s="12">
        <v>78065977.680000007</v>
      </c>
    </row>
    <row r="20" spans="1:3" x14ac:dyDescent="0.2">
      <c r="A20" s="7" t="s">
        <v>15</v>
      </c>
      <c r="C20" s="13">
        <v>53301427.899999999</v>
      </c>
    </row>
    <row r="21" spans="1:3" x14ac:dyDescent="0.2">
      <c r="A21" s="5"/>
      <c r="B21" s="14"/>
      <c r="C21" s="15">
        <f>+C19-C20</f>
        <v>24764549.780000009</v>
      </c>
    </row>
    <row r="22" spans="1:3" x14ac:dyDescent="0.2">
      <c r="A22" s="7" t="s">
        <v>16</v>
      </c>
      <c r="B22" s="8"/>
      <c r="C22" s="16">
        <v>540938.78904109588</v>
      </c>
    </row>
    <row r="23" spans="1:3" x14ac:dyDescent="0.2">
      <c r="A23" s="7" t="s">
        <v>17</v>
      </c>
      <c r="C23" s="12">
        <v>1000000</v>
      </c>
    </row>
    <row r="24" spans="1:3" x14ac:dyDescent="0.2">
      <c r="A24" s="7" t="s">
        <v>18</v>
      </c>
      <c r="B24" s="17"/>
      <c r="C24" s="16">
        <v>496302.01235503959</v>
      </c>
    </row>
    <row r="25" spans="1:3" x14ac:dyDescent="0.2">
      <c r="A25" s="7"/>
      <c r="C25" s="15">
        <f>SUM(C22:C24)</f>
        <v>2037240.8013961355</v>
      </c>
    </row>
    <row r="26" spans="1:3" x14ac:dyDescent="0.2">
      <c r="A26" s="5" t="s">
        <v>19</v>
      </c>
      <c r="C26" s="10">
        <f>+C21+C25</f>
        <v>26801790.581396144</v>
      </c>
    </row>
    <row r="27" spans="1:3" ht="13.5" thickBot="1" x14ac:dyDescent="0.25">
      <c r="A27" s="5" t="s">
        <v>20</v>
      </c>
      <c r="C27" s="18">
        <f>+C16+C26</f>
        <v>144836360.28139615</v>
      </c>
    </row>
    <row r="28" spans="1:3" ht="13.5" thickTop="1" x14ac:dyDescent="0.2">
      <c r="A28" s="11"/>
      <c r="C28" s="19"/>
    </row>
    <row r="29" spans="1:3" x14ac:dyDescent="0.2">
      <c r="A29" s="20" t="s">
        <v>21</v>
      </c>
      <c r="C29" s="19"/>
    </row>
    <row r="30" spans="1:3" x14ac:dyDescent="0.2">
      <c r="A30" s="20" t="s">
        <v>22</v>
      </c>
      <c r="C30" s="9"/>
    </row>
    <row r="31" spans="1:3" x14ac:dyDescent="0.2">
      <c r="A31" s="11" t="s">
        <v>23</v>
      </c>
      <c r="C31" s="21">
        <v>1470364.3</v>
      </c>
    </row>
    <row r="32" spans="1:3" s="23" customFormat="1" x14ac:dyDescent="0.2">
      <c r="A32" s="22" t="s">
        <v>24</v>
      </c>
      <c r="C32" s="24">
        <f>+C31</f>
        <v>1470364.3</v>
      </c>
    </row>
    <row r="33" spans="1:4" s="23" customFormat="1" x14ac:dyDescent="0.2">
      <c r="A33" s="22"/>
      <c r="C33" s="24"/>
    </row>
    <row r="34" spans="1:4" s="23" customFormat="1" x14ac:dyDescent="0.2">
      <c r="A34" s="20" t="s">
        <v>25</v>
      </c>
      <c r="C34" s="24"/>
    </row>
    <row r="35" spans="1:4" s="23" customFormat="1" x14ac:dyDescent="0.2">
      <c r="A35" s="25" t="s">
        <v>26</v>
      </c>
      <c r="B35" s="26"/>
      <c r="C35" s="27">
        <v>1710941.38</v>
      </c>
    </row>
    <row r="36" spans="1:4" s="23" customFormat="1" x14ac:dyDescent="0.2">
      <c r="A36" s="22" t="s">
        <v>27</v>
      </c>
      <c r="C36" s="28">
        <v>1710941.38</v>
      </c>
    </row>
    <row r="37" spans="1:4" x14ac:dyDescent="0.2">
      <c r="A37" s="11"/>
      <c r="C37" s="19"/>
    </row>
    <row r="38" spans="1:4" x14ac:dyDescent="0.2">
      <c r="A38" s="7" t="s">
        <v>28</v>
      </c>
      <c r="C38" s="29">
        <f>+C27-C32-C36</f>
        <v>141655054.60139614</v>
      </c>
    </row>
    <row r="39" spans="1:4" ht="13.5" thickBot="1" x14ac:dyDescent="0.25">
      <c r="A39" s="5" t="s">
        <v>29</v>
      </c>
      <c r="C39" s="30">
        <f>+C38+C32+C36</f>
        <v>144836360.28139615</v>
      </c>
    </row>
    <row r="40" spans="1:4" ht="13.5" thickTop="1" x14ac:dyDescent="0.2">
      <c r="A40" s="11"/>
      <c r="C40" s="31"/>
    </row>
    <row r="41" spans="1:4" x14ac:dyDescent="0.2">
      <c r="A41" s="11"/>
      <c r="C41" s="32"/>
    </row>
    <row r="42" spans="1:4" x14ac:dyDescent="0.2">
      <c r="A42" s="11"/>
      <c r="C42" s="8"/>
    </row>
    <row r="43" spans="1:4" x14ac:dyDescent="0.2">
      <c r="A43" s="11"/>
      <c r="C43" s="8"/>
    </row>
    <row r="44" spans="1:4" x14ac:dyDescent="0.2">
      <c r="A44" s="11"/>
      <c r="C44" s="8"/>
    </row>
    <row r="45" spans="1:4" x14ac:dyDescent="0.2">
      <c r="A45" s="11"/>
      <c r="C45" s="8"/>
    </row>
    <row r="46" spans="1:4" x14ac:dyDescent="0.2">
      <c r="A46" s="11"/>
      <c r="C46" s="8"/>
    </row>
    <row r="47" spans="1:4" x14ac:dyDescent="0.2">
      <c r="A47" s="11"/>
      <c r="C47" s="32"/>
      <c r="D47" s="8"/>
    </row>
    <row r="48" spans="1:4" x14ac:dyDescent="0.2">
      <c r="A48" s="11"/>
      <c r="C48" s="32"/>
      <c r="D48" s="32"/>
    </row>
    <row r="49" spans="1:3" x14ac:dyDescent="0.2">
      <c r="A49" s="33" t="s">
        <v>30</v>
      </c>
      <c r="B49" s="33"/>
      <c r="C49" s="33"/>
    </row>
    <row r="50" spans="1:3" x14ac:dyDescent="0.2">
      <c r="A50" s="34" t="s">
        <v>31</v>
      </c>
      <c r="B50" s="34"/>
      <c r="C50" s="34"/>
    </row>
    <row r="52" spans="1:3" x14ac:dyDescent="0.2">
      <c r="A52" s="11"/>
    </row>
    <row r="56" spans="1:3" x14ac:dyDescent="0.2">
      <c r="A56" s="7"/>
    </row>
    <row r="57" spans="1:3" x14ac:dyDescent="0.2">
      <c r="A57" s="7"/>
    </row>
    <row r="58" spans="1:3" x14ac:dyDescent="0.2">
      <c r="A58" s="35"/>
    </row>
  </sheetData>
  <mergeCells count="8">
    <mergeCell ref="A49:C49"/>
    <mergeCell ref="A50:C50"/>
    <mergeCell ref="A1:C1"/>
    <mergeCell ref="A2:C2"/>
    <mergeCell ref="A3:C3"/>
    <mergeCell ref="A6:C6"/>
    <mergeCell ref="A7:C7"/>
    <mergeCell ref="A8:C8"/>
  </mergeCells>
  <pageMargins left="0.7" right="0.7" top="0.75" bottom="0.75" header="0.3" footer="0.3"/>
  <pageSetup scale="9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cp:lastPrinted>2021-11-05T12:52:22Z</cp:lastPrinted>
  <dcterms:created xsi:type="dcterms:W3CDTF">2021-11-05T12:52:01Z</dcterms:created>
  <dcterms:modified xsi:type="dcterms:W3CDTF">2021-11-05T12:52:46Z</dcterms:modified>
</cp:coreProperties>
</file>